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lelliott\Documents\"/>
    </mc:Choice>
  </mc:AlternateContent>
  <bookViews>
    <workbookView xWindow="0" yWindow="0" windowWidth="28800" windowHeight="11775"/>
  </bookViews>
  <sheets>
    <sheet name="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J49" i="1"/>
  <c r="J36" i="1"/>
  <c r="J15" i="1"/>
  <c r="J5" i="1"/>
  <c r="K73" i="1" l="1"/>
  <c r="L6" i="1"/>
</calcChain>
</file>

<file path=xl/sharedStrings.xml><?xml version="1.0" encoding="utf-8"?>
<sst xmlns="http://schemas.openxmlformats.org/spreadsheetml/2006/main" count="82" uniqueCount="82">
  <si>
    <t>Incident</t>
  </si>
  <si>
    <t>2013</t>
  </si>
  <si>
    <t>2014</t>
  </si>
  <si>
    <t>2015</t>
  </si>
  <si>
    <t>2016</t>
  </si>
  <si>
    <t>Population</t>
  </si>
  <si>
    <t>Major Crimes Against Persons</t>
  </si>
  <si>
    <t>Murder and Nonnegligent Manslaughter</t>
  </si>
  <si>
    <t>Negligent Manslaughter</t>
  </si>
  <si>
    <t>Kidnaping/Abduction</t>
  </si>
  <si>
    <t>Forcible Rape</t>
  </si>
  <si>
    <t>Forcible Sodomy</t>
  </si>
  <si>
    <t>Sexual Assault With an Object</t>
  </si>
  <si>
    <t>Forcible Fondling</t>
  </si>
  <si>
    <t>Robbery</t>
  </si>
  <si>
    <t>Aggravated Assault</t>
  </si>
  <si>
    <t>Crimes Against Property</t>
  </si>
  <si>
    <t>Arson</t>
  </si>
  <si>
    <t>Burglary/Breaking and Entering</t>
  </si>
  <si>
    <t>Pocket-picking</t>
  </si>
  <si>
    <t>Purse-snatching</t>
  </si>
  <si>
    <t>Shoplifting</t>
  </si>
  <si>
    <t>Theft From Building</t>
  </si>
  <si>
    <t>Theft From Coin-Operated Machine or Device</t>
  </si>
  <si>
    <t>Theft From Motor Vehicle</t>
  </si>
  <si>
    <t>Theft of Motor Vehicle Parts or Accessories</t>
  </si>
  <si>
    <t>All Other Larceny</t>
  </si>
  <si>
    <t>Motor Vehicle Theft</t>
  </si>
  <si>
    <t>Counterfeiting/Forgery</t>
  </si>
  <si>
    <t>False Pretenses/Swindle/Confidence Game</t>
  </si>
  <si>
    <t>Credit Card/Automatic Teller Machine Fraud</t>
  </si>
  <si>
    <t>Identity Theft</t>
  </si>
  <si>
    <t>Hacking/Computer Invasion</t>
  </si>
  <si>
    <t>Stolen Property Offenses</t>
  </si>
  <si>
    <t>Destruction/Damage/Vandalism Of Property</t>
  </si>
  <si>
    <t>Operating/Promoting/Assisting Gambling</t>
  </si>
  <si>
    <t>Bad Checks</t>
  </si>
  <si>
    <t>Crimes of Proactive Policing</t>
  </si>
  <si>
    <t>Drug/Narcotic Violations</t>
  </si>
  <si>
    <t>Drug/Equipment Violations</t>
  </si>
  <si>
    <t>Pornography/Obscene Material</t>
  </si>
  <si>
    <t>Gamling Equipment Violations</t>
  </si>
  <si>
    <t>Prostitution</t>
  </si>
  <si>
    <t>Weapon Law Violations</t>
  </si>
  <si>
    <t>Curfew/Loitering/Vagrancy Violations</t>
  </si>
  <si>
    <t>Disorderly Conduct</t>
  </si>
  <si>
    <t>Driving Under the Influence</t>
  </si>
  <si>
    <t>Drunkenness</t>
  </si>
  <si>
    <t>Liquor Law Violations</t>
  </si>
  <si>
    <t>Trespass of Real Property</t>
  </si>
  <si>
    <t>Other Crimes</t>
  </si>
  <si>
    <t xml:space="preserve"> Not Reportable / Non-NIBRS</t>
  </si>
  <si>
    <t>Justifiable Homicide</t>
  </si>
  <si>
    <t>Simple Assault</t>
  </si>
  <si>
    <t>Intimidation</t>
  </si>
  <si>
    <t>Extortion/Blackmail</t>
  </si>
  <si>
    <t>Impersonation</t>
  </si>
  <si>
    <t>Welfare Fraud</t>
  </si>
  <si>
    <t>Wire Fraud</t>
  </si>
  <si>
    <t>Embezzlement</t>
  </si>
  <si>
    <t>Incest</t>
  </si>
  <si>
    <t>Statutory Rape</t>
  </si>
  <si>
    <t>Betting/Wagering</t>
  </si>
  <si>
    <t>Sports Tampering</t>
  </si>
  <si>
    <t>Assisting or Promoting Prostitution</t>
  </si>
  <si>
    <t>Purchasing Prostitution</t>
  </si>
  <si>
    <t>Bribery</t>
  </si>
  <si>
    <t>Commercial Sex Acts</t>
  </si>
  <si>
    <t>Involuntary Servitude</t>
  </si>
  <si>
    <t>Animal Cruelty</t>
  </si>
  <si>
    <t>Family Offenses, Nonviolent</t>
  </si>
  <si>
    <t>Peeping Tom</t>
  </si>
  <si>
    <t>Runaway</t>
  </si>
  <si>
    <t>All Other Offenses</t>
  </si>
  <si>
    <t>Total</t>
  </si>
  <si>
    <t xml:space="preserve">This report contains all the NIBRS reportable crime statistics in Jonesboro, Arkansas. </t>
  </si>
  <si>
    <t>Columns include:</t>
  </si>
  <si>
    <r>
      <rPr>
        <b/>
        <sz val="7"/>
        <rFont val="Verdana"/>
        <family val="2"/>
      </rPr>
      <t>Incident:</t>
    </r>
    <r>
      <rPr>
        <sz val="7"/>
        <rFont val="Verdana"/>
        <family val="2"/>
      </rPr>
      <t xml:space="preserve"> Incidents by NIBRS Crime Category</t>
    </r>
  </si>
  <si>
    <t>Jonesboro Police Department 10 Year Crime Statistics</t>
  </si>
  <si>
    <r>
      <rPr>
        <b/>
        <sz val="7"/>
        <rFont val="Verdana"/>
        <family val="2"/>
      </rPr>
      <t>2013-2022 counts of crime</t>
    </r>
    <r>
      <rPr>
        <sz val="7"/>
        <rFont val="Verdana"/>
        <family val="2"/>
      </rPr>
      <t xml:space="preserve">. The peak year is highlighted in each Crime Category. If there are multiple instances of a peak, the most recent peak year was highlighted. </t>
    </r>
  </si>
  <si>
    <t xml:space="preserve">NOTE: the numbers under the year are as of this point in  this year. They will change daily until the end of the year. </t>
  </si>
  <si>
    <t>the 2022 numbers will be released by the DOJ this month. This is what wiill show up when you search crime stats for Jonesboro.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</si>
</sst>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7"/>
      <color rgb="FF000000"/>
      <name val="Calibri"/>
      <family val="2"/>
    </font>
    <font>
      <b/>
      <sz val="8.5"/>
      <name val="Verdana"/>
      <family val="2"/>
    </font>
    <font>
      <b/>
      <sz val="9"/>
      <color rgb="FF000000"/>
      <name val="Calibri"/>
      <family val="2"/>
    </font>
    <font>
      <b/>
      <sz val="7.5"/>
      <name val="Verdana"/>
      <family val="2"/>
    </font>
    <font>
      <sz val="6"/>
      <name val="Verdana"/>
      <family val="2"/>
    </font>
    <font>
      <sz val="8"/>
      <name val="Verdana"/>
      <family val="2"/>
    </font>
    <font>
      <sz val="8"/>
      <color rgb="FF000000"/>
      <name val="Verdana"/>
      <family val="2"/>
    </font>
    <font>
      <sz val="7.5"/>
      <name val="Verdana"/>
      <family val="2"/>
    </font>
    <font>
      <sz val="11"/>
      <color theme="1"/>
      <name val="Calibri"/>
      <family val="2"/>
    </font>
    <font>
      <sz val="8.5"/>
      <name val="Verdana"/>
      <family val="2"/>
    </font>
    <font>
      <sz val="10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sz val="7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FF00"/>
      </patternFill>
    </fill>
    <fill>
      <patternFill patternType="solid">
        <fgColor rgb="FFDDEBF7"/>
        <bgColor rgb="FF00FF00"/>
      </patternFill>
    </fill>
    <fill>
      <patternFill patternType="solid">
        <fgColor rgb="FFBDD7EE"/>
        <bgColor rgb="FF00FF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/>
    <xf numFmtId="0" fontId="4" fillId="4" borderId="3" xfId="0" applyFont="1" applyFill="1" applyBorder="1" applyAlignment="1"/>
    <xf numFmtId="49" fontId="5" fillId="5" borderId="4" xfId="0" applyNumberFormat="1" applyFont="1" applyFill="1" applyBorder="1" applyAlignment="1">
      <alignment horizontal="left" vertical="center"/>
    </xf>
    <xf numFmtId="0" fontId="4" fillId="5" borderId="3" xfId="0" applyFont="1" applyFill="1" applyBorder="1" applyAlignment="1"/>
    <xf numFmtId="0" fontId="4" fillId="5" borderId="5" xfId="0" applyFont="1" applyFill="1" applyBorder="1" applyAlignment="1"/>
    <xf numFmtId="49" fontId="6" fillId="6" borderId="6" xfId="0" applyNumberFormat="1" applyFont="1" applyFill="1" applyBorder="1" applyAlignment="1">
      <alignment horizontal="left" vertical="center"/>
    </xf>
    <xf numFmtId="0" fontId="7" fillId="3" borderId="5" xfId="0" applyNumberFormat="1" applyFont="1" applyFill="1" applyBorder="1" applyAlignment="1"/>
    <xf numFmtId="0" fontId="7" fillId="4" borderId="5" xfId="0" applyNumberFormat="1" applyFont="1" applyFill="1" applyBorder="1" applyAlignment="1"/>
    <xf numFmtId="0" fontId="8" fillId="0" borderId="5" xfId="0" applyFont="1" applyFill="1" applyBorder="1" applyAlignment="1"/>
    <xf numFmtId="49" fontId="9" fillId="6" borderId="6" xfId="0" applyNumberFormat="1" applyFont="1" applyFill="1" applyBorder="1" applyAlignment="1">
      <alignment horizontal="left" vertical="center"/>
    </xf>
    <xf numFmtId="0" fontId="8" fillId="4" borderId="5" xfId="0" applyFont="1" applyFill="1" applyBorder="1" applyAlignment="1"/>
    <xf numFmtId="49" fontId="5" fillId="7" borderId="6" xfId="0" applyNumberFormat="1" applyFont="1" applyFill="1" applyBorder="1" applyAlignment="1">
      <alignment horizontal="left" vertical="center"/>
    </xf>
    <xf numFmtId="0" fontId="4" fillId="4" borderId="5" xfId="0" applyFont="1" applyFill="1" applyBorder="1" applyAlignment="1"/>
    <xf numFmtId="0" fontId="4" fillId="5" borderId="5" xfId="0" applyNumberFormat="1" applyFont="1" applyFill="1" applyBorder="1" applyAlignment="1"/>
    <xf numFmtId="0" fontId="8" fillId="3" borderId="5" xfId="0" applyFont="1" applyFill="1" applyBorder="1" applyAlignment="1"/>
    <xf numFmtId="49" fontId="5" fillId="8" borderId="7" xfId="0" applyNumberFormat="1" applyFont="1" applyFill="1" applyBorder="1" applyAlignment="1">
      <alignment horizontal="left" vertical="center"/>
    </xf>
    <xf numFmtId="0" fontId="4" fillId="5" borderId="8" xfId="0" applyFont="1" applyFill="1" applyBorder="1" applyAlignment="1"/>
    <xf numFmtId="0" fontId="4" fillId="4" borderId="8" xfId="0" applyFont="1" applyFill="1" applyBorder="1" applyAlignment="1"/>
    <xf numFmtId="0" fontId="4" fillId="5" borderId="8" xfId="0" applyNumberFormat="1" applyFont="1" applyFill="1" applyBorder="1" applyAlignment="1"/>
    <xf numFmtId="49" fontId="4" fillId="5" borderId="8" xfId="0" applyNumberFormat="1" applyFont="1" applyFill="1" applyBorder="1" applyAlignment="1"/>
    <xf numFmtId="49" fontId="9" fillId="6" borderId="0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/>
    <xf numFmtId="0" fontId="10" fillId="0" borderId="0" xfId="0" applyFont="1" applyFill="1" applyBorder="1"/>
    <xf numFmtId="0" fontId="11" fillId="0" borderId="0" xfId="0" applyNumberFormat="1" applyFont="1" applyFill="1" applyBorder="1" applyAlignment="1">
      <alignment horizontal="center" vertical="top"/>
    </xf>
    <xf numFmtId="49" fontId="12" fillId="6" borderId="0" xfId="0" applyNumberFormat="1" applyFont="1" applyFill="1" applyBorder="1" applyAlignment="1">
      <alignment horizontal="left" vertical="center" wrapText="1"/>
    </xf>
    <xf numFmtId="49" fontId="13" fillId="6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top"/>
    </xf>
    <xf numFmtId="49" fontId="14" fillId="6" borderId="0" xfId="0" applyNumberFormat="1" applyFont="1" applyFill="1" applyBorder="1" applyAlignment="1">
      <alignment vertical="center"/>
    </xf>
    <xf numFmtId="0" fontId="15" fillId="0" borderId="0" xfId="0" applyFont="1" applyFill="1" applyBorder="1"/>
    <xf numFmtId="49" fontId="14" fillId="6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0" fillId="0" borderId="11" xfId="0" applyBorder="1"/>
    <xf numFmtId="0" fontId="0" fillId="0" borderId="0" xfId="0" applyAlignment="1">
      <alignment horizontal="center" vertical="center"/>
    </xf>
    <xf numFmtId="0" fontId="8" fillId="10" borderId="5" xfId="0" applyFont="1" applyFill="1" applyBorder="1" applyAlignment="1"/>
    <xf numFmtId="0" fontId="8" fillId="11" borderId="5" xfId="0" applyFont="1" applyFill="1" applyBorder="1" applyAlignment="1"/>
    <xf numFmtId="0" fontId="8" fillId="12" borderId="5" xfId="0" applyFont="1" applyFill="1" applyBorder="1" applyAlignment="1"/>
    <xf numFmtId="0" fontId="7" fillId="10" borderId="5" xfId="0" applyNumberFormat="1" applyFont="1" applyFill="1" applyBorder="1" applyAlignment="1"/>
    <xf numFmtId="0" fontId="4" fillId="10" borderId="3" xfId="0" applyFont="1" applyFill="1" applyBorder="1" applyAlignment="1"/>
    <xf numFmtId="0" fontId="4" fillId="13" borderId="5" xfId="0" applyFont="1" applyFill="1" applyBorder="1" applyAlignment="1"/>
    <xf numFmtId="49" fontId="14" fillId="6" borderId="0" xfId="0" applyNumberFormat="1" applyFont="1" applyFill="1" applyBorder="1" applyAlignment="1">
      <alignment horizontal="left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9" borderId="0" xfId="0" applyFont="1" applyFill="1" applyBorder="1" applyAlignment="1">
      <alignment horizontal="center" vertical="center"/>
    </xf>
    <xf numFmtId="0" fontId="17" fillId="9" borderId="10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7" fillId="3" borderId="13" xfId="0" applyNumberFormat="1" applyFont="1" applyFill="1" applyBorder="1" applyAlignment="1"/>
    <xf numFmtId="0" fontId="7" fillId="3" borderId="14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tabSelected="1" workbookViewId="0">
      <selection activeCell="K77" sqref="K77"/>
    </sheetView>
  </sheetViews>
  <sheetFormatPr defaultRowHeight="15" x14ac:dyDescent="0.25"/>
  <cols>
    <col min="1" max="1" width="24.5703125" style="26" customWidth="1"/>
    <col min="2" max="11" width="5.28515625" style="26" bestFit="1" customWidth="1"/>
    <col min="12" max="12" width="7.28515625" customWidth="1"/>
    <col min="13" max="13" width="6.85546875" customWidth="1"/>
    <col min="14" max="14" width="7.28515625" bestFit="1" customWidth="1"/>
  </cols>
  <sheetData>
    <row r="1" spans="1:19" ht="15" customHeight="1" x14ac:dyDescent="0.25">
      <c r="A1" s="46" t="s">
        <v>78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9" ht="15.75" customHeight="1" thickBo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9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>
        <v>2017</v>
      </c>
      <c r="G3" s="2">
        <v>2018</v>
      </c>
      <c r="H3" s="2">
        <v>2019</v>
      </c>
      <c r="I3" s="2">
        <v>2020</v>
      </c>
      <c r="J3" s="2">
        <v>2021</v>
      </c>
      <c r="K3" s="2">
        <v>2022</v>
      </c>
      <c r="L3" s="50">
        <v>2023</v>
      </c>
    </row>
    <row r="4" spans="1:19" ht="15.75" thickTop="1" x14ac:dyDescent="0.25">
      <c r="A4" s="3" t="s">
        <v>5</v>
      </c>
      <c r="B4" s="4">
        <v>71582</v>
      </c>
      <c r="C4" s="4">
        <v>72282</v>
      </c>
      <c r="D4" s="4">
        <v>73712</v>
      </c>
      <c r="E4" s="4">
        <v>74696</v>
      </c>
      <c r="F4" s="4">
        <v>75797</v>
      </c>
      <c r="G4" s="4">
        <v>76990</v>
      </c>
      <c r="H4" s="4">
        <v>77784</v>
      </c>
      <c r="I4" s="42">
        <v>78576</v>
      </c>
      <c r="J4" s="42"/>
      <c r="K4" s="42"/>
    </row>
    <row r="5" spans="1:19" x14ac:dyDescent="0.25">
      <c r="A5" s="6" t="s">
        <v>6</v>
      </c>
      <c r="B5" s="7">
        <v>333</v>
      </c>
      <c r="C5" s="7">
        <v>353</v>
      </c>
      <c r="D5" s="7">
        <v>411</v>
      </c>
      <c r="E5" s="7">
        <v>389</v>
      </c>
      <c r="F5" s="7">
        <v>396</v>
      </c>
      <c r="G5" s="7">
        <v>416</v>
      </c>
      <c r="H5" s="7">
        <v>510</v>
      </c>
      <c r="I5" s="5">
        <v>579</v>
      </c>
      <c r="J5" s="8">
        <f>SUM(J6:J14)</f>
        <v>563</v>
      </c>
      <c r="K5" s="8">
        <v>519</v>
      </c>
    </row>
    <row r="6" spans="1:19" x14ac:dyDescent="0.25">
      <c r="A6" s="9" t="s">
        <v>7</v>
      </c>
      <c r="B6" s="10">
        <v>2</v>
      </c>
      <c r="C6" s="10">
        <v>4</v>
      </c>
      <c r="D6" s="10">
        <v>4</v>
      </c>
      <c r="E6" s="10">
        <v>4</v>
      </c>
      <c r="F6" s="10">
        <v>7</v>
      </c>
      <c r="G6" s="10">
        <v>4</v>
      </c>
      <c r="H6" s="10">
        <v>8</v>
      </c>
      <c r="I6" s="11">
        <v>11</v>
      </c>
      <c r="J6" s="12">
        <v>8</v>
      </c>
      <c r="K6" s="12">
        <v>9</v>
      </c>
      <c r="L6">
        <f ca="1">L6:L324</f>
        <v>0</v>
      </c>
    </row>
    <row r="7" spans="1:19" x14ac:dyDescent="0.25">
      <c r="A7" s="13" t="s">
        <v>8</v>
      </c>
      <c r="B7" s="11">
        <v>1</v>
      </c>
      <c r="C7" s="10">
        <v>0</v>
      </c>
      <c r="D7" s="10">
        <v>0</v>
      </c>
      <c r="E7" s="11">
        <v>1</v>
      </c>
      <c r="F7" s="10">
        <v>0</v>
      </c>
      <c r="G7" s="10">
        <v>0</v>
      </c>
      <c r="H7" s="10">
        <v>0</v>
      </c>
      <c r="I7" s="10">
        <v>0</v>
      </c>
      <c r="J7" s="12">
        <v>0</v>
      </c>
      <c r="K7" s="40">
        <v>1</v>
      </c>
      <c r="L7" s="51">
        <v>1</v>
      </c>
    </row>
    <row r="8" spans="1:19" x14ac:dyDescent="0.25">
      <c r="A8" s="13" t="s">
        <v>9</v>
      </c>
      <c r="B8" s="10">
        <v>22</v>
      </c>
      <c r="C8" s="10">
        <v>11</v>
      </c>
      <c r="D8" s="10">
        <v>20</v>
      </c>
      <c r="E8" s="10">
        <v>23</v>
      </c>
      <c r="F8" s="10">
        <v>20</v>
      </c>
      <c r="G8" s="10">
        <v>38</v>
      </c>
      <c r="H8" s="11">
        <v>41</v>
      </c>
      <c r="I8" s="10">
        <v>28</v>
      </c>
      <c r="J8" s="12">
        <v>38</v>
      </c>
      <c r="K8" s="12">
        <v>37</v>
      </c>
      <c r="L8">
        <v>54</v>
      </c>
    </row>
    <row r="9" spans="1:19" x14ac:dyDescent="0.25">
      <c r="A9" s="13" t="s">
        <v>10</v>
      </c>
      <c r="B9" s="10">
        <v>35</v>
      </c>
      <c r="C9" s="10">
        <v>37</v>
      </c>
      <c r="D9" s="10">
        <v>33</v>
      </c>
      <c r="E9" s="10">
        <v>20</v>
      </c>
      <c r="F9" s="10">
        <v>26</v>
      </c>
      <c r="G9" s="10">
        <v>32</v>
      </c>
      <c r="H9" s="41">
        <v>45</v>
      </c>
      <c r="I9" s="10">
        <v>41</v>
      </c>
      <c r="J9" s="12">
        <v>33</v>
      </c>
      <c r="K9" s="40">
        <v>56</v>
      </c>
      <c r="L9">
        <v>46</v>
      </c>
      <c r="S9" s="37"/>
    </row>
    <row r="10" spans="1:19" x14ac:dyDescent="0.25">
      <c r="A10" s="13" t="s">
        <v>11</v>
      </c>
      <c r="B10" s="10">
        <v>5</v>
      </c>
      <c r="C10" s="10">
        <v>14</v>
      </c>
      <c r="D10" s="10">
        <v>17</v>
      </c>
      <c r="E10" s="10">
        <v>15</v>
      </c>
      <c r="F10" s="10">
        <v>21</v>
      </c>
      <c r="G10" s="10">
        <v>19</v>
      </c>
      <c r="H10" s="10">
        <v>14</v>
      </c>
      <c r="I10" s="10">
        <v>22</v>
      </c>
      <c r="J10" s="14">
        <v>24</v>
      </c>
      <c r="K10" s="38">
        <v>23</v>
      </c>
      <c r="L10" s="51">
        <v>31</v>
      </c>
    </row>
    <row r="11" spans="1:19" x14ac:dyDescent="0.25">
      <c r="A11" s="13" t="s">
        <v>12</v>
      </c>
      <c r="B11" s="10">
        <v>0</v>
      </c>
      <c r="C11" s="10">
        <v>2</v>
      </c>
      <c r="D11" s="10">
        <v>2</v>
      </c>
      <c r="E11" s="10">
        <v>3</v>
      </c>
      <c r="F11" s="10">
        <v>5</v>
      </c>
      <c r="G11" s="10">
        <v>4</v>
      </c>
      <c r="H11" s="10">
        <v>2</v>
      </c>
      <c r="I11" s="11">
        <v>8</v>
      </c>
      <c r="J11" s="12">
        <v>0</v>
      </c>
      <c r="K11" s="12">
        <v>3</v>
      </c>
      <c r="L11">
        <v>2</v>
      </c>
    </row>
    <row r="12" spans="1:19" x14ac:dyDescent="0.25">
      <c r="A12" s="13" t="s">
        <v>13</v>
      </c>
      <c r="B12" s="11">
        <v>18</v>
      </c>
      <c r="C12" s="10">
        <v>9</v>
      </c>
      <c r="D12" s="10">
        <v>8</v>
      </c>
      <c r="E12" s="10">
        <v>9</v>
      </c>
      <c r="F12" s="10">
        <v>12</v>
      </c>
      <c r="G12" s="10">
        <v>3</v>
      </c>
      <c r="H12" s="10">
        <v>8</v>
      </c>
      <c r="I12" s="10">
        <v>16</v>
      </c>
      <c r="J12" s="12">
        <v>12</v>
      </c>
      <c r="K12" s="12">
        <v>12</v>
      </c>
      <c r="L12" s="51">
        <v>12</v>
      </c>
    </row>
    <row r="13" spans="1:19" x14ac:dyDescent="0.25">
      <c r="A13" s="13" t="s">
        <v>14</v>
      </c>
      <c r="B13" s="10">
        <v>59</v>
      </c>
      <c r="C13" s="10">
        <v>63</v>
      </c>
      <c r="D13" s="10">
        <v>58</v>
      </c>
      <c r="E13" s="11">
        <v>74</v>
      </c>
      <c r="F13" s="10">
        <v>62</v>
      </c>
      <c r="G13" s="10">
        <v>57</v>
      </c>
      <c r="H13" s="10">
        <v>58</v>
      </c>
      <c r="I13" s="10">
        <v>56</v>
      </c>
      <c r="J13" s="12">
        <v>55</v>
      </c>
      <c r="K13" s="12">
        <v>43</v>
      </c>
      <c r="L13" s="51">
        <v>34</v>
      </c>
      <c r="S13" s="36"/>
    </row>
    <row r="14" spans="1:19" x14ac:dyDescent="0.25">
      <c r="A14" s="13" t="s">
        <v>15</v>
      </c>
      <c r="B14" s="10">
        <v>178</v>
      </c>
      <c r="C14" s="10">
        <v>205</v>
      </c>
      <c r="D14" s="10">
        <v>260</v>
      </c>
      <c r="E14" s="10">
        <v>229</v>
      </c>
      <c r="F14" s="10">
        <v>243</v>
      </c>
      <c r="G14" s="10">
        <v>259</v>
      </c>
      <c r="H14" s="10">
        <v>334</v>
      </c>
      <c r="I14" s="11">
        <v>397</v>
      </c>
      <c r="J14" s="12">
        <v>393</v>
      </c>
      <c r="K14" s="12">
        <v>335</v>
      </c>
      <c r="L14" s="52">
        <v>322</v>
      </c>
    </row>
    <row r="15" spans="1:19" x14ac:dyDescent="0.25">
      <c r="A15" s="15" t="s">
        <v>16</v>
      </c>
      <c r="B15" s="8">
        <v>5616</v>
      </c>
      <c r="C15" s="8">
        <v>6032</v>
      </c>
      <c r="D15" s="8">
        <v>5652</v>
      </c>
      <c r="E15" s="8">
        <v>6613</v>
      </c>
      <c r="F15" s="8">
        <v>6022</v>
      </c>
      <c r="G15" s="8">
        <v>6023</v>
      </c>
      <c r="H15" s="8">
        <v>6012</v>
      </c>
      <c r="I15" s="16">
        <v>7058</v>
      </c>
      <c r="J15" s="8">
        <f>SUM(J16:J35)</f>
        <v>5364</v>
      </c>
      <c r="K15" s="8">
        <v>5661</v>
      </c>
    </row>
    <row r="16" spans="1:19" x14ac:dyDescent="0.25">
      <c r="A16" s="13" t="s">
        <v>17</v>
      </c>
      <c r="B16" s="10">
        <v>13</v>
      </c>
      <c r="C16" s="10">
        <v>8</v>
      </c>
      <c r="D16" s="10">
        <v>9</v>
      </c>
      <c r="E16" s="10">
        <v>11</v>
      </c>
      <c r="F16" s="10">
        <v>12</v>
      </c>
      <c r="G16" s="10">
        <v>11</v>
      </c>
      <c r="H16" s="10">
        <v>2</v>
      </c>
      <c r="I16" s="10">
        <v>13</v>
      </c>
      <c r="J16" s="14">
        <v>14</v>
      </c>
      <c r="K16" s="38">
        <v>11</v>
      </c>
      <c r="L16" s="52">
        <v>4</v>
      </c>
    </row>
    <row r="17" spans="1:12" x14ac:dyDescent="0.25">
      <c r="A17" s="13" t="s">
        <v>18</v>
      </c>
      <c r="B17" s="10">
        <v>1029</v>
      </c>
      <c r="C17" s="10">
        <v>1233</v>
      </c>
      <c r="D17" s="10">
        <v>1089</v>
      </c>
      <c r="E17" s="11">
        <v>1566</v>
      </c>
      <c r="F17" s="10">
        <v>1201</v>
      </c>
      <c r="G17" s="10">
        <v>1174</v>
      </c>
      <c r="H17" s="10">
        <v>1120</v>
      </c>
      <c r="I17" s="10">
        <v>1080</v>
      </c>
      <c r="J17" s="12">
        <v>881</v>
      </c>
      <c r="K17" s="12">
        <v>922</v>
      </c>
      <c r="L17" s="52">
        <v>867</v>
      </c>
    </row>
    <row r="18" spans="1:12" x14ac:dyDescent="0.25">
      <c r="A18" s="13" t="s">
        <v>19</v>
      </c>
      <c r="B18" s="10">
        <v>5</v>
      </c>
      <c r="C18" s="10">
        <v>6</v>
      </c>
      <c r="D18" s="10">
        <v>0</v>
      </c>
      <c r="E18" s="10">
        <v>3</v>
      </c>
      <c r="F18" s="11">
        <v>7</v>
      </c>
      <c r="G18" s="10">
        <v>2</v>
      </c>
      <c r="H18" s="10">
        <v>2</v>
      </c>
      <c r="I18" s="10">
        <v>4</v>
      </c>
      <c r="J18" s="40">
        <v>7</v>
      </c>
      <c r="K18" s="12">
        <v>4</v>
      </c>
      <c r="L18" s="52">
        <v>4</v>
      </c>
    </row>
    <row r="19" spans="1:12" x14ac:dyDescent="0.25">
      <c r="A19" s="13" t="s">
        <v>20</v>
      </c>
      <c r="B19" s="10">
        <v>9</v>
      </c>
      <c r="C19" s="11">
        <v>17</v>
      </c>
      <c r="D19" s="10">
        <v>0</v>
      </c>
      <c r="E19" s="10">
        <v>15</v>
      </c>
      <c r="F19" s="10">
        <v>5</v>
      </c>
      <c r="G19" s="10">
        <v>7</v>
      </c>
      <c r="H19" s="10">
        <v>12</v>
      </c>
      <c r="I19" s="10">
        <v>8</v>
      </c>
      <c r="J19" s="12">
        <v>13</v>
      </c>
      <c r="K19" s="12">
        <v>10</v>
      </c>
      <c r="L19" s="52">
        <v>10</v>
      </c>
    </row>
    <row r="20" spans="1:12" x14ac:dyDescent="0.25">
      <c r="A20" s="13" t="s">
        <v>21</v>
      </c>
      <c r="B20" s="10">
        <v>473</v>
      </c>
      <c r="C20" s="10">
        <v>470</v>
      </c>
      <c r="D20" s="11">
        <v>539</v>
      </c>
      <c r="E20" s="10">
        <v>400</v>
      </c>
      <c r="F20" s="10">
        <v>385</v>
      </c>
      <c r="G20" s="10">
        <v>488</v>
      </c>
      <c r="H20" s="10">
        <v>426</v>
      </c>
      <c r="I20" s="10">
        <v>303</v>
      </c>
      <c r="J20" s="12">
        <v>202</v>
      </c>
      <c r="K20" s="12">
        <v>303</v>
      </c>
      <c r="L20" s="52">
        <v>250</v>
      </c>
    </row>
    <row r="21" spans="1:12" x14ac:dyDescent="0.25">
      <c r="A21" s="13" t="s">
        <v>22</v>
      </c>
      <c r="B21" s="11">
        <v>558</v>
      </c>
      <c r="C21" s="10">
        <v>552</v>
      </c>
      <c r="D21" s="10">
        <v>515</v>
      </c>
      <c r="E21" s="10">
        <v>451</v>
      </c>
      <c r="F21" s="10">
        <v>408</v>
      </c>
      <c r="G21" s="10">
        <v>395</v>
      </c>
      <c r="H21" s="10">
        <v>382</v>
      </c>
      <c r="I21" s="10">
        <v>334</v>
      </c>
      <c r="J21" s="12">
        <v>319</v>
      </c>
      <c r="K21" s="12">
        <v>392</v>
      </c>
      <c r="L21" s="52">
        <v>250</v>
      </c>
    </row>
    <row r="22" spans="1:12" x14ac:dyDescent="0.25">
      <c r="A22" s="9" t="s">
        <v>23</v>
      </c>
      <c r="B22" s="10">
        <v>0</v>
      </c>
      <c r="C22" s="10">
        <v>4</v>
      </c>
      <c r="D22" s="10">
        <v>0</v>
      </c>
      <c r="E22" s="11">
        <v>8</v>
      </c>
      <c r="F22" s="10">
        <v>1</v>
      </c>
      <c r="G22" s="10">
        <v>7</v>
      </c>
      <c r="H22" s="10">
        <v>2</v>
      </c>
      <c r="I22" s="10">
        <v>1</v>
      </c>
      <c r="J22" s="12">
        <v>2</v>
      </c>
      <c r="K22" s="12">
        <v>2</v>
      </c>
      <c r="L22" s="52">
        <v>253</v>
      </c>
    </row>
    <row r="23" spans="1:12" x14ac:dyDescent="0.25">
      <c r="A23" s="13" t="s">
        <v>24</v>
      </c>
      <c r="B23" s="10">
        <v>408</v>
      </c>
      <c r="C23" s="10">
        <v>558</v>
      </c>
      <c r="D23" s="10">
        <v>372</v>
      </c>
      <c r="E23" s="11">
        <v>683</v>
      </c>
      <c r="F23" s="10">
        <v>477</v>
      </c>
      <c r="G23" s="10">
        <v>516</v>
      </c>
      <c r="H23" s="10">
        <v>532</v>
      </c>
      <c r="I23" s="10">
        <v>508</v>
      </c>
      <c r="J23" s="12">
        <v>434</v>
      </c>
      <c r="K23" s="12">
        <v>406</v>
      </c>
      <c r="L23" s="52">
        <v>372</v>
      </c>
    </row>
    <row r="24" spans="1:12" x14ac:dyDescent="0.25">
      <c r="A24" s="9" t="s">
        <v>25</v>
      </c>
      <c r="B24" s="10">
        <v>32</v>
      </c>
      <c r="C24" s="10">
        <v>20</v>
      </c>
      <c r="D24" s="10">
        <v>17</v>
      </c>
      <c r="E24" s="10">
        <v>28</v>
      </c>
      <c r="F24" s="10">
        <v>25</v>
      </c>
      <c r="G24" s="10">
        <v>22</v>
      </c>
      <c r="H24" s="10">
        <v>23</v>
      </c>
      <c r="I24" s="10">
        <v>34</v>
      </c>
      <c r="J24" s="14">
        <v>40</v>
      </c>
      <c r="K24" s="38">
        <v>51</v>
      </c>
      <c r="L24" s="52">
        <v>42</v>
      </c>
    </row>
    <row r="25" spans="1:12" x14ac:dyDescent="0.25">
      <c r="A25" s="13" t="s">
        <v>26</v>
      </c>
      <c r="B25" s="10">
        <v>1488</v>
      </c>
      <c r="C25" s="10">
        <v>1607</v>
      </c>
      <c r="D25" s="10">
        <v>1415</v>
      </c>
      <c r="E25" s="10">
        <v>1587</v>
      </c>
      <c r="F25" s="11">
        <v>1614</v>
      </c>
      <c r="G25" s="10">
        <v>1471</v>
      </c>
      <c r="H25" s="10">
        <v>1411</v>
      </c>
      <c r="I25" s="10">
        <v>1397</v>
      </c>
      <c r="J25" s="12">
        <v>1219</v>
      </c>
      <c r="K25" s="12">
        <v>1444</v>
      </c>
      <c r="L25" s="52">
        <v>1467</v>
      </c>
    </row>
    <row r="26" spans="1:12" x14ac:dyDescent="0.25">
      <c r="A26" s="13" t="s">
        <v>27</v>
      </c>
      <c r="B26" s="10">
        <v>100</v>
      </c>
      <c r="C26" s="10">
        <v>88</v>
      </c>
      <c r="D26" s="10">
        <v>98</v>
      </c>
      <c r="E26" s="10">
        <v>126</v>
      </c>
      <c r="F26" s="10">
        <v>174</v>
      </c>
      <c r="G26" s="10">
        <v>184</v>
      </c>
      <c r="H26" s="10">
        <v>153</v>
      </c>
      <c r="I26" s="10">
        <v>219</v>
      </c>
      <c r="J26" s="14">
        <v>235</v>
      </c>
      <c r="K26" s="38">
        <v>233</v>
      </c>
      <c r="L26" s="52">
        <v>219</v>
      </c>
    </row>
    <row r="27" spans="1:12" x14ac:dyDescent="0.25">
      <c r="A27" s="13" t="s">
        <v>28</v>
      </c>
      <c r="B27" s="10">
        <v>183</v>
      </c>
      <c r="C27" s="10">
        <v>186</v>
      </c>
      <c r="D27" s="10">
        <v>158</v>
      </c>
      <c r="E27" s="10">
        <v>229</v>
      </c>
      <c r="F27" s="11">
        <v>275</v>
      </c>
      <c r="G27" s="10">
        <v>247</v>
      </c>
      <c r="H27" s="10">
        <v>250</v>
      </c>
      <c r="I27" s="10">
        <v>181</v>
      </c>
      <c r="J27" s="12">
        <v>149</v>
      </c>
      <c r="K27" s="12">
        <v>210</v>
      </c>
      <c r="L27" s="52">
        <v>199</v>
      </c>
    </row>
    <row r="28" spans="1:12" x14ac:dyDescent="0.25">
      <c r="A28" s="9" t="s">
        <v>29</v>
      </c>
      <c r="B28" s="10">
        <v>110</v>
      </c>
      <c r="C28" s="10">
        <v>61</v>
      </c>
      <c r="D28" s="10">
        <v>116</v>
      </c>
      <c r="E28" s="10">
        <v>62</v>
      </c>
      <c r="F28" s="10">
        <v>60</v>
      </c>
      <c r="G28" s="10">
        <v>66</v>
      </c>
      <c r="H28" s="10">
        <v>81</v>
      </c>
      <c r="I28" s="11">
        <v>1250</v>
      </c>
      <c r="J28" s="12">
        <v>281</v>
      </c>
      <c r="K28" s="12">
        <v>133</v>
      </c>
      <c r="L28" s="52">
        <v>137</v>
      </c>
    </row>
    <row r="29" spans="1:12" x14ac:dyDescent="0.25">
      <c r="A29" s="9" t="s">
        <v>30</v>
      </c>
      <c r="B29" s="10">
        <v>209</v>
      </c>
      <c r="C29" s="10">
        <v>225</v>
      </c>
      <c r="D29" s="10">
        <v>173</v>
      </c>
      <c r="E29" s="10">
        <v>187</v>
      </c>
      <c r="F29" s="10">
        <v>211</v>
      </c>
      <c r="G29" s="10">
        <v>251</v>
      </c>
      <c r="H29" s="11">
        <v>328</v>
      </c>
      <c r="I29" s="10">
        <v>316</v>
      </c>
      <c r="J29" s="12">
        <v>290</v>
      </c>
      <c r="K29" s="12">
        <v>224</v>
      </c>
      <c r="L29" s="52">
        <v>198</v>
      </c>
    </row>
    <row r="30" spans="1:12" x14ac:dyDescent="0.25">
      <c r="A30" s="13" t="s">
        <v>31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2">
        <v>0</v>
      </c>
      <c r="K30" s="12">
        <v>0</v>
      </c>
      <c r="L30" s="52">
        <v>0</v>
      </c>
    </row>
    <row r="31" spans="1:12" x14ac:dyDescent="0.25">
      <c r="A31" s="13" t="s">
        <v>32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2">
        <v>0</v>
      </c>
      <c r="K31" s="12">
        <v>0</v>
      </c>
    </row>
    <row r="32" spans="1:12" x14ac:dyDescent="0.25">
      <c r="A32" s="13" t="s">
        <v>33</v>
      </c>
      <c r="B32" s="10">
        <v>64</v>
      </c>
      <c r="C32" s="10">
        <v>63</v>
      </c>
      <c r="D32" s="10">
        <v>50</v>
      </c>
      <c r="E32" s="10">
        <v>89</v>
      </c>
      <c r="F32" s="10">
        <v>94</v>
      </c>
      <c r="G32" s="10">
        <v>93</v>
      </c>
      <c r="H32" s="11">
        <v>121</v>
      </c>
      <c r="I32" s="10">
        <v>102</v>
      </c>
      <c r="J32" s="12">
        <v>84</v>
      </c>
      <c r="K32" s="12">
        <v>92</v>
      </c>
    </row>
    <row r="33" spans="1:11" x14ac:dyDescent="0.25">
      <c r="A33" s="9" t="s">
        <v>34</v>
      </c>
      <c r="B33" s="10">
        <v>893</v>
      </c>
      <c r="C33" s="10">
        <v>922</v>
      </c>
      <c r="D33" s="10">
        <v>1100</v>
      </c>
      <c r="E33" s="10">
        <v>1173</v>
      </c>
      <c r="F33" s="10">
        <v>1079</v>
      </c>
      <c r="G33" s="10">
        <v>1085</v>
      </c>
      <c r="H33" s="10">
        <v>1162</v>
      </c>
      <c r="I33" s="11">
        <v>1306</v>
      </c>
      <c r="J33" s="12">
        <v>1188</v>
      </c>
      <c r="K33" s="12">
        <v>1216</v>
      </c>
    </row>
    <row r="34" spans="1:11" x14ac:dyDescent="0.25">
      <c r="A34" s="9" t="s">
        <v>35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2">
        <v>0</v>
      </c>
      <c r="K34" s="12">
        <v>0</v>
      </c>
    </row>
    <row r="35" spans="1:11" x14ac:dyDescent="0.25">
      <c r="A35" s="13" t="s">
        <v>36</v>
      </c>
      <c r="B35" s="11">
        <v>55</v>
      </c>
      <c r="C35" s="10">
        <v>20</v>
      </c>
      <c r="D35" s="10">
        <v>10</v>
      </c>
      <c r="E35" s="10">
        <v>6</v>
      </c>
      <c r="F35" s="10">
        <v>6</v>
      </c>
      <c r="G35" s="10">
        <v>4</v>
      </c>
      <c r="H35" s="10">
        <v>5</v>
      </c>
      <c r="I35" s="10">
        <v>2</v>
      </c>
      <c r="J35" s="12">
        <v>6</v>
      </c>
      <c r="K35" s="12">
        <v>8</v>
      </c>
    </row>
    <row r="36" spans="1:11" x14ac:dyDescent="0.25">
      <c r="A36" s="15" t="s">
        <v>37</v>
      </c>
      <c r="B36" s="8">
        <v>2509</v>
      </c>
      <c r="C36" s="8">
        <v>2237</v>
      </c>
      <c r="D36" s="8">
        <v>2386</v>
      </c>
      <c r="E36" s="8">
        <v>2634</v>
      </c>
      <c r="F36" s="8">
        <v>3066</v>
      </c>
      <c r="G36" s="8">
        <v>3007</v>
      </c>
      <c r="H36" s="17">
        <v>3191</v>
      </c>
      <c r="I36" s="8">
        <v>3635</v>
      </c>
      <c r="J36" s="43">
        <f>SUM(J37:J47)</f>
        <v>3996</v>
      </c>
      <c r="K36" s="16">
        <v>4093</v>
      </c>
    </row>
    <row r="37" spans="1:11" x14ac:dyDescent="0.25">
      <c r="A37" s="13" t="s">
        <v>38</v>
      </c>
      <c r="B37" s="10">
        <v>822</v>
      </c>
      <c r="C37" s="10">
        <v>775</v>
      </c>
      <c r="D37" s="10">
        <v>892</v>
      </c>
      <c r="E37" s="10">
        <v>1068</v>
      </c>
      <c r="F37" s="10">
        <v>1330</v>
      </c>
      <c r="G37" s="10">
        <v>1350</v>
      </c>
      <c r="H37" s="10">
        <v>1434</v>
      </c>
      <c r="I37" s="10">
        <v>1664</v>
      </c>
      <c r="J37" s="14">
        <v>1922</v>
      </c>
      <c r="K37" s="38">
        <v>1745</v>
      </c>
    </row>
    <row r="38" spans="1:11" x14ac:dyDescent="0.25">
      <c r="A38" s="13" t="s">
        <v>39</v>
      </c>
      <c r="B38" s="10">
        <v>292</v>
      </c>
      <c r="C38" s="10">
        <v>287</v>
      </c>
      <c r="D38" s="10">
        <v>352</v>
      </c>
      <c r="E38" s="10">
        <v>442</v>
      </c>
      <c r="F38" s="10">
        <v>663</v>
      </c>
      <c r="G38" s="10">
        <v>692</v>
      </c>
      <c r="H38" s="10">
        <v>705</v>
      </c>
      <c r="I38" s="10">
        <v>811</v>
      </c>
      <c r="J38" s="14">
        <v>927</v>
      </c>
      <c r="K38" s="38">
        <v>915</v>
      </c>
    </row>
    <row r="39" spans="1:11" x14ac:dyDescent="0.25">
      <c r="A39" s="13" t="s">
        <v>40</v>
      </c>
      <c r="B39" s="10">
        <v>40</v>
      </c>
      <c r="C39" s="10">
        <v>26</v>
      </c>
      <c r="D39" s="10">
        <v>27</v>
      </c>
      <c r="E39" s="10">
        <v>19</v>
      </c>
      <c r="F39" s="10">
        <v>33</v>
      </c>
      <c r="G39" s="10">
        <v>43</v>
      </c>
      <c r="H39" s="10">
        <v>43</v>
      </c>
      <c r="I39" s="10">
        <v>53</v>
      </c>
      <c r="J39" s="14">
        <v>78</v>
      </c>
      <c r="K39" s="38">
        <v>60</v>
      </c>
    </row>
    <row r="40" spans="1:11" x14ac:dyDescent="0.25">
      <c r="A40" s="13" t="s">
        <v>41</v>
      </c>
      <c r="B40" s="11">
        <v>1</v>
      </c>
      <c r="C40" s="10">
        <v>0</v>
      </c>
      <c r="D40" s="10">
        <v>0</v>
      </c>
      <c r="E40" s="10">
        <v>0</v>
      </c>
      <c r="F40" s="11">
        <v>1</v>
      </c>
      <c r="G40" s="10">
        <v>0</v>
      </c>
      <c r="H40" s="10">
        <v>0</v>
      </c>
      <c r="I40" s="10">
        <v>0</v>
      </c>
      <c r="J40" s="12">
        <v>0</v>
      </c>
      <c r="K40" s="39">
        <v>0</v>
      </c>
    </row>
    <row r="41" spans="1:11" x14ac:dyDescent="0.25">
      <c r="A41" s="13" t="s">
        <v>42</v>
      </c>
      <c r="B41" s="10">
        <v>1</v>
      </c>
      <c r="C41" s="10">
        <v>6</v>
      </c>
      <c r="D41" s="10">
        <v>3</v>
      </c>
      <c r="E41" s="10">
        <v>1</v>
      </c>
      <c r="F41" s="10">
        <v>1</v>
      </c>
      <c r="G41" s="10">
        <v>5</v>
      </c>
      <c r="H41" s="10">
        <v>5</v>
      </c>
      <c r="I41" s="11">
        <v>13</v>
      </c>
      <c r="J41" s="12">
        <v>3</v>
      </c>
      <c r="K41" s="39">
        <v>5</v>
      </c>
    </row>
    <row r="42" spans="1:11" x14ac:dyDescent="0.25">
      <c r="A42" s="13" t="s">
        <v>43</v>
      </c>
      <c r="B42" s="10">
        <v>80</v>
      </c>
      <c r="C42" s="10">
        <v>51</v>
      </c>
      <c r="D42" s="10">
        <v>74</v>
      </c>
      <c r="E42" s="10">
        <v>92</v>
      </c>
      <c r="F42" s="10">
        <v>121</v>
      </c>
      <c r="G42" s="10">
        <v>102</v>
      </c>
      <c r="H42" s="10">
        <v>172</v>
      </c>
      <c r="I42" s="10">
        <v>179</v>
      </c>
      <c r="J42" s="14">
        <v>200</v>
      </c>
      <c r="K42" s="38">
        <v>175</v>
      </c>
    </row>
    <row r="43" spans="1:11" x14ac:dyDescent="0.25">
      <c r="A43" s="9" t="s">
        <v>44</v>
      </c>
      <c r="B43" s="10">
        <v>8</v>
      </c>
      <c r="C43" s="10">
        <v>8</v>
      </c>
      <c r="D43" s="10">
        <v>11</v>
      </c>
      <c r="E43" s="11">
        <v>26</v>
      </c>
      <c r="F43" s="10">
        <v>9</v>
      </c>
      <c r="G43" s="10">
        <v>5</v>
      </c>
      <c r="H43" s="10">
        <v>6</v>
      </c>
      <c r="I43" s="10">
        <v>10</v>
      </c>
      <c r="J43" s="12">
        <v>2</v>
      </c>
      <c r="K43" s="39">
        <v>2</v>
      </c>
    </row>
    <row r="44" spans="1:11" x14ac:dyDescent="0.25">
      <c r="A44" s="13" t="s">
        <v>45</v>
      </c>
      <c r="B44" s="10">
        <v>153</v>
      </c>
      <c r="C44" s="10">
        <v>164</v>
      </c>
      <c r="D44" s="10">
        <v>157</v>
      </c>
      <c r="E44" s="10">
        <v>141</v>
      </c>
      <c r="F44" s="10">
        <v>157</v>
      </c>
      <c r="G44" s="10">
        <v>134</v>
      </c>
      <c r="H44" s="10">
        <v>201</v>
      </c>
      <c r="I44" s="10">
        <v>185</v>
      </c>
      <c r="J44" s="38">
        <v>196</v>
      </c>
      <c r="K44" s="14">
        <v>214</v>
      </c>
    </row>
    <row r="45" spans="1:11" x14ac:dyDescent="0.25">
      <c r="A45" s="13" t="s">
        <v>46</v>
      </c>
      <c r="B45" s="11">
        <v>424</v>
      </c>
      <c r="C45" s="10">
        <v>318</v>
      </c>
      <c r="D45" s="10">
        <v>273</v>
      </c>
      <c r="E45" s="10">
        <v>291</v>
      </c>
      <c r="F45" s="10">
        <v>221</v>
      </c>
      <c r="G45" s="10">
        <v>172</v>
      </c>
      <c r="H45" s="10">
        <v>169</v>
      </c>
      <c r="I45" s="10">
        <v>209</v>
      </c>
      <c r="J45" s="12">
        <v>326</v>
      </c>
      <c r="K45" s="39">
        <v>289</v>
      </c>
    </row>
    <row r="46" spans="1:11" x14ac:dyDescent="0.25">
      <c r="A46" s="13" t="s">
        <v>47</v>
      </c>
      <c r="B46" s="11">
        <v>415</v>
      </c>
      <c r="C46" s="10">
        <v>351</v>
      </c>
      <c r="D46" s="10">
        <v>306</v>
      </c>
      <c r="E46" s="10">
        <v>274</v>
      </c>
      <c r="F46" s="10">
        <v>254</v>
      </c>
      <c r="G46" s="10">
        <v>233</v>
      </c>
      <c r="H46" s="10">
        <v>160</v>
      </c>
      <c r="I46" s="10">
        <v>172</v>
      </c>
      <c r="J46" s="12">
        <v>255</v>
      </c>
      <c r="K46" s="39">
        <v>241</v>
      </c>
    </row>
    <row r="47" spans="1:11" x14ac:dyDescent="0.25">
      <c r="A47" s="13" t="s">
        <v>48</v>
      </c>
      <c r="B47" s="10">
        <v>79</v>
      </c>
      <c r="C47" s="10">
        <v>43</v>
      </c>
      <c r="D47" s="10">
        <v>44</v>
      </c>
      <c r="E47" s="10">
        <v>30</v>
      </c>
      <c r="F47" s="10">
        <v>22</v>
      </c>
      <c r="G47" s="10">
        <v>42</v>
      </c>
      <c r="H47" s="10">
        <v>40</v>
      </c>
      <c r="I47" s="10">
        <v>61</v>
      </c>
      <c r="J47" s="38">
        <v>87</v>
      </c>
      <c r="K47" s="14">
        <v>92</v>
      </c>
    </row>
    <row r="48" spans="1:11" x14ac:dyDescent="0.25">
      <c r="A48" s="13" t="s">
        <v>49</v>
      </c>
      <c r="B48" s="10">
        <v>194</v>
      </c>
      <c r="C48" s="10">
        <v>208</v>
      </c>
      <c r="D48" s="10">
        <v>247</v>
      </c>
      <c r="E48" s="10">
        <v>250</v>
      </c>
      <c r="F48" s="10">
        <v>254</v>
      </c>
      <c r="G48" s="10">
        <v>229</v>
      </c>
      <c r="H48" s="10">
        <v>256</v>
      </c>
      <c r="I48" s="41">
        <v>278</v>
      </c>
      <c r="J48" s="12">
        <v>265</v>
      </c>
      <c r="K48" s="40">
        <v>355</v>
      </c>
    </row>
    <row r="49" spans="1:11" x14ac:dyDescent="0.25">
      <c r="A49" s="15" t="s">
        <v>50</v>
      </c>
      <c r="B49" s="16">
        <v>14859</v>
      </c>
      <c r="C49" s="8">
        <v>14314</v>
      </c>
      <c r="D49" s="8">
        <v>13558</v>
      </c>
      <c r="E49" s="8">
        <v>14518</v>
      </c>
      <c r="F49" s="8">
        <v>10632</v>
      </c>
      <c r="G49" s="8">
        <v>9160</v>
      </c>
      <c r="H49" s="17">
        <v>9920</v>
      </c>
      <c r="I49" s="8">
        <v>9797</v>
      </c>
      <c r="J49" s="8">
        <f>SUM(J50:J72)</f>
        <v>11153</v>
      </c>
      <c r="K49" s="43">
        <v>11645</v>
      </c>
    </row>
    <row r="50" spans="1:11" x14ac:dyDescent="0.25">
      <c r="A50" s="13" t="s">
        <v>51</v>
      </c>
      <c r="B50" s="10">
        <v>5507</v>
      </c>
      <c r="C50" s="10">
        <v>5235</v>
      </c>
      <c r="D50" s="10">
        <v>4756</v>
      </c>
      <c r="E50" s="10">
        <v>5346</v>
      </c>
      <c r="F50" s="10">
        <v>4641</v>
      </c>
      <c r="G50" s="10">
        <v>4184</v>
      </c>
      <c r="H50" s="10">
        <v>4870</v>
      </c>
      <c r="I50" s="10">
        <v>4783</v>
      </c>
      <c r="J50" s="14">
        <v>5750</v>
      </c>
      <c r="K50" s="38">
        <v>5819</v>
      </c>
    </row>
    <row r="51" spans="1:11" x14ac:dyDescent="0.25">
      <c r="A51" s="13" t="s">
        <v>52</v>
      </c>
      <c r="B51" s="10">
        <v>0</v>
      </c>
      <c r="C51" s="10">
        <v>0</v>
      </c>
      <c r="D51" s="11">
        <v>1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8">
        <v>0</v>
      </c>
      <c r="K51" s="14">
        <v>1</v>
      </c>
    </row>
    <row r="52" spans="1:11" x14ac:dyDescent="0.25">
      <c r="A52" s="13" t="s">
        <v>53</v>
      </c>
      <c r="B52" s="10">
        <v>514</v>
      </c>
      <c r="C52" s="10">
        <v>471</v>
      </c>
      <c r="D52" s="10">
        <v>515</v>
      </c>
      <c r="E52" s="10">
        <v>438</v>
      </c>
      <c r="F52" s="10">
        <v>450</v>
      </c>
      <c r="G52" s="10">
        <v>498</v>
      </c>
      <c r="H52" s="10">
        <v>543</v>
      </c>
      <c r="I52" s="10">
        <v>586</v>
      </c>
      <c r="J52" s="14">
        <v>637</v>
      </c>
      <c r="K52" s="38">
        <v>616</v>
      </c>
    </row>
    <row r="53" spans="1:11" x14ac:dyDescent="0.25">
      <c r="A53" s="13" t="s">
        <v>54</v>
      </c>
      <c r="B53" s="10">
        <v>568</v>
      </c>
      <c r="C53" s="10">
        <v>645</v>
      </c>
      <c r="D53" s="10">
        <v>746</v>
      </c>
      <c r="E53" s="10">
        <v>668</v>
      </c>
      <c r="F53" s="10">
        <v>755</v>
      </c>
      <c r="G53" s="10">
        <v>824</v>
      </c>
      <c r="H53" s="10">
        <v>913</v>
      </c>
      <c r="I53" s="41">
        <v>1002</v>
      </c>
      <c r="J53" s="18">
        <v>938</v>
      </c>
      <c r="K53" s="14">
        <v>1038</v>
      </c>
    </row>
    <row r="54" spans="1:11" x14ac:dyDescent="0.25">
      <c r="A54" s="13" t="s">
        <v>55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8">
        <v>0</v>
      </c>
      <c r="K54" s="38">
        <v>0</v>
      </c>
    </row>
    <row r="55" spans="1:11" x14ac:dyDescent="0.25">
      <c r="A55" s="13" t="s">
        <v>56</v>
      </c>
      <c r="B55" s="10">
        <v>0</v>
      </c>
      <c r="C55" s="10">
        <v>6</v>
      </c>
      <c r="D55" s="10">
        <v>8</v>
      </c>
      <c r="E55" s="10">
        <v>8</v>
      </c>
      <c r="F55" s="10">
        <v>10</v>
      </c>
      <c r="G55" s="10">
        <v>11</v>
      </c>
      <c r="H55" s="10">
        <v>7</v>
      </c>
      <c r="I55" s="10">
        <v>10</v>
      </c>
      <c r="J55" s="14">
        <v>20</v>
      </c>
      <c r="K55" s="38">
        <v>10</v>
      </c>
    </row>
    <row r="56" spans="1:11" x14ac:dyDescent="0.25">
      <c r="A56" s="13" t="s">
        <v>57</v>
      </c>
      <c r="B56" s="10">
        <v>0</v>
      </c>
      <c r="C56" s="10">
        <v>0</v>
      </c>
      <c r="D56" s="10">
        <v>1</v>
      </c>
      <c r="E56" s="10">
        <v>0</v>
      </c>
      <c r="F56" s="10">
        <v>1</v>
      </c>
      <c r="G56" s="10">
        <v>1</v>
      </c>
      <c r="H56" s="10">
        <v>1</v>
      </c>
      <c r="I56" s="41">
        <v>2</v>
      </c>
      <c r="J56" s="38">
        <v>2</v>
      </c>
      <c r="K56" s="14">
        <v>4</v>
      </c>
    </row>
    <row r="57" spans="1:11" x14ac:dyDescent="0.25">
      <c r="A57" s="13" t="s">
        <v>58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8">
        <v>0</v>
      </c>
      <c r="K57" s="38">
        <v>0</v>
      </c>
    </row>
    <row r="58" spans="1:11" x14ac:dyDescent="0.25">
      <c r="A58" s="13" t="s">
        <v>59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8">
        <v>0</v>
      </c>
      <c r="K58" s="38">
        <v>0</v>
      </c>
    </row>
    <row r="59" spans="1:11" x14ac:dyDescent="0.25">
      <c r="A59" s="13" t="s">
        <v>60</v>
      </c>
      <c r="B59" s="10">
        <v>0</v>
      </c>
      <c r="C59" s="10">
        <v>0</v>
      </c>
      <c r="D59" s="10">
        <v>0</v>
      </c>
      <c r="E59" s="10">
        <v>0</v>
      </c>
      <c r="F59" s="10">
        <v>1</v>
      </c>
      <c r="G59" s="10">
        <v>0</v>
      </c>
      <c r="H59" s="10">
        <v>1</v>
      </c>
      <c r="I59" s="10">
        <v>0</v>
      </c>
      <c r="J59" s="18">
        <v>0</v>
      </c>
      <c r="K59" s="38">
        <v>0</v>
      </c>
    </row>
    <row r="60" spans="1:11" x14ac:dyDescent="0.25">
      <c r="A60" s="13" t="s">
        <v>61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8">
        <v>0</v>
      </c>
      <c r="K60" s="38">
        <v>0</v>
      </c>
    </row>
    <row r="61" spans="1:11" x14ac:dyDescent="0.25">
      <c r="A61" s="13" t="s">
        <v>62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8">
        <v>0</v>
      </c>
      <c r="K61" s="38">
        <v>0</v>
      </c>
    </row>
    <row r="62" spans="1:11" x14ac:dyDescent="0.25">
      <c r="A62" s="13" t="s">
        <v>63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8">
        <v>0</v>
      </c>
      <c r="K62" s="38">
        <v>0</v>
      </c>
    </row>
    <row r="63" spans="1:11" x14ac:dyDescent="0.25">
      <c r="A63" s="13" t="s">
        <v>64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1">
        <v>1</v>
      </c>
      <c r="J63" s="18">
        <v>0</v>
      </c>
      <c r="K63" s="38">
        <v>0</v>
      </c>
    </row>
    <row r="64" spans="1:11" x14ac:dyDescent="0.25">
      <c r="A64" s="13" t="s">
        <v>65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8">
        <v>0</v>
      </c>
      <c r="K64" s="38">
        <v>0</v>
      </c>
    </row>
    <row r="65" spans="1:11" x14ac:dyDescent="0.25">
      <c r="A65" s="13" t="s">
        <v>66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8">
        <v>0</v>
      </c>
      <c r="K65" s="38">
        <v>0</v>
      </c>
    </row>
    <row r="66" spans="1:11" x14ac:dyDescent="0.25">
      <c r="A66" s="13" t="s">
        <v>67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8">
        <v>0</v>
      </c>
      <c r="K66" s="38">
        <v>0</v>
      </c>
    </row>
    <row r="67" spans="1:11" x14ac:dyDescent="0.25">
      <c r="A67" s="13" t="s">
        <v>68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8">
        <v>0</v>
      </c>
      <c r="K67" s="38">
        <v>0</v>
      </c>
    </row>
    <row r="68" spans="1:11" x14ac:dyDescent="0.25">
      <c r="A68" s="13" t="s">
        <v>69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8">
        <v>0</v>
      </c>
      <c r="K68" s="38">
        <v>0</v>
      </c>
    </row>
    <row r="69" spans="1:11" x14ac:dyDescent="0.25">
      <c r="A69" s="13" t="s">
        <v>70</v>
      </c>
      <c r="B69" s="10">
        <v>0</v>
      </c>
      <c r="C69" s="10">
        <v>0</v>
      </c>
      <c r="D69" s="10">
        <v>0</v>
      </c>
      <c r="E69" s="10">
        <v>0</v>
      </c>
      <c r="F69" s="11">
        <v>5</v>
      </c>
      <c r="G69" s="10">
        <v>4</v>
      </c>
      <c r="H69" s="10">
        <v>2</v>
      </c>
      <c r="I69" s="10">
        <v>0</v>
      </c>
      <c r="J69" s="18">
        <v>0</v>
      </c>
      <c r="K69" s="38">
        <v>2</v>
      </c>
    </row>
    <row r="70" spans="1:11" x14ac:dyDescent="0.25">
      <c r="A70" s="13" t="s">
        <v>71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41">
        <v>2</v>
      </c>
      <c r="I70" s="10">
        <v>1</v>
      </c>
      <c r="J70" s="18">
        <v>1</v>
      </c>
      <c r="K70" s="14">
        <v>3</v>
      </c>
    </row>
    <row r="71" spans="1:11" x14ac:dyDescent="0.25">
      <c r="A71" s="13" t="s">
        <v>72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8">
        <v>0</v>
      </c>
      <c r="K71" s="38">
        <v>0</v>
      </c>
    </row>
    <row r="72" spans="1:11" x14ac:dyDescent="0.25">
      <c r="A72" s="13" t="s">
        <v>73</v>
      </c>
      <c r="B72" s="11">
        <v>8270</v>
      </c>
      <c r="C72" s="10">
        <v>7957</v>
      </c>
      <c r="D72" s="10">
        <v>7531</v>
      </c>
      <c r="E72" s="10">
        <v>8058</v>
      </c>
      <c r="F72" s="10">
        <v>4769</v>
      </c>
      <c r="G72" s="10">
        <v>3638</v>
      </c>
      <c r="H72" s="10">
        <v>3581</v>
      </c>
      <c r="I72" s="10">
        <v>3412</v>
      </c>
      <c r="J72" s="18">
        <v>3805</v>
      </c>
      <c r="K72" s="38">
        <v>4152</v>
      </c>
    </row>
    <row r="73" spans="1:11" ht="15.75" thickBot="1" x14ac:dyDescent="0.3">
      <c r="A73" s="19" t="s">
        <v>74</v>
      </c>
      <c r="B73" s="20">
        <v>23317</v>
      </c>
      <c r="C73" s="20">
        <v>22936</v>
      </c>
      <c r="D73" s="20">
        <v>22007</v>
      </c>
      <c r="E73" s="21">
        <v>24154</v>
      </c>
      <c r="F73" s="20">
        <v>20128</v>
      </c>
      <c r="G73" s="20">
        <v>18606</v>
      </c>
      <c r="H73" s="22">
        <v>19633</v>
      </c>
      <c r="I73" s="20">
        <v>21069</v>
      </c>
      <c r="J73" s="23">
        <f t="shared" ref="J73" si="0">SUM(J49+J36+J15+J5)</f>
        <v>21076</v>
      </c>
      <c r="K73" s="23">
        <f t="shared" ref="K73" si="1">SUM(K49+K36+K15+K5)</f>
        <v>21918</v>
      </c>
    </row>
    <row r="74" spans="1:11" x14ac:dyDescent="0.25">
      <c r="A74" s="24"/>
      <c r="B74" s="25"/>
      <c r="C74" s="25"/>
      <c r="D74" s="25"/>
      <c r="E74" s="25"/>
      <c r="F74" s="25"/>
      <c r="G74" s="25"/>
      <c r="H74" s="25"/>
      <c r="I74" s="25"/>
      <c r="J74" s="25"/>
      <c r="K74" s="25"/>
    </row>
    <row r="75" spans="1:11" x14ac:dyDescent="0.25">
      <c r="A75" s="24" t="s">
        <v>80</v>
      </c>
      <c r="F75" s="27"/>
    </row>
    <row r="76" spans="1:11" x14ac:dyDescent="0.25">
      <c r="A76" s="24" t="s">
        <v>81</v>
      </c>
    </row>
    <row r="77" spans="1:11" x14ac:dyDescent="0.25">
      <c r="A77" s="28"/>
    </row>
    <row r="78" spans="1:11" x14ac:dyDescent="0.25">
      <c r="A78" s="29" t="s">
        <v>75</v>
      </c>
      <c r="J78" s="30"/>
      <c r="K78" s="30"/>
    </row>
    <row r="79" spans="1:11" x14ac:dyDescent="0.25">
      <c r="A79" s="29" t="s">
        <v>76</v>
      </c>
    </row>
    <row r="80" spans="1:11" x14ac:dyDescent="0.25">
      <c r="A80" s="31"/>
      <c r="B80" s="32"/>
      <c r="C80" s="32"/>
      <c r="D80" s="32"/>
    </row>
    <row r="81" spans="1:11" x14ac:dyDescent="0.25">
      <c r="A81" s="33" t="s">
        <v>77</v>
      </c>
      <c r="B81" s="32"/>
      <c r="C81" s="32"/>
      <c r="D81" s="32"/>
    </row>
    <row r="82" spans="1:11" x14ac:dyDescent="0.25">
      <c r="A82" s="44" t="s">
        <v>79</v>
      </c>
      <c r="B82" s="44"/>
      <c r="C82" s="44"/>
      <c r="D82" s="44"/>
      <c r="E82" s="34"/>
      <c r="F82" s="34"/>
      <c r="G82" s="34"/>
      <c r="H82" s="34"/>
      <c r="I82" s="34"/>
      <c r="J82" s="34"/>
      <c r="K82" s="34"/>
    </row>
    <row r="83" spans="1:11" x14ac:dyDescent="0.25">
      <c r="A83" s="33"/>
      <c r="B83" s="32"/>
      <c r="C83" s="32"/>
    </row>
    <row r="84" spans="1:11" x14ac:dyDescent="0.25">
      <c r="A84" s="33"/>
      <c r="B84" s="32"/>
      <c r="C84" s="32"/>
    </row>
    <row r="85" spans="1:11" x14ac:dyDescent="0.25">
      <c r="A85" s="31"/>
      <c r="B85" s="31"/>
      <c r="C85" s="31"/>
    </row>
    <row r="86" spans="1:11" x14ac:dyDescent="0.25">
      <c r="A86" s="45"/>
      <c r="B86" s="45"/>
      <c r="C86" s="45"/>
      <c r="D86" s="34"/>
      <c r="E86" s="34"/>
      <c r="F86" s="34"/>
      <c r="G86" s="34"/>
      <c r="H86" s="34"/>
      <c r="I86" s="34"/>
      <c r="J86" s="34"/>
      <c r="K86" s="34"/>
    </row>
    <row r="87" spans="1:11" x14ac:dyDescent="0.25">
      <c r="A87" s="45"/>
      <c r="B87" s="45"/>
      <c r="C87" s="45"/>
      <c r="D87" s="34"/>
      <c r="E87" s="34"/>
      <c r="F87" s="34"/>
      <c r="G87" s="34"/>
      <c r="H87" s="34"/>
      <c r="I87" s="34"/>
      <c r="J87" s="34"/>
      <c r="K87" s="34"/>
    </row>
    <row r="88" spans="1:11" x14ac:dyDescent="0.25">
      <c r="A88" s="31"/>
      <c r="B88" s="31"/>
      <c r="C88" s="31"/>
      <c r="D88" s="31"/>
    </row>
    <row r="89" spans="1:11" x14ac:dyDescent="0.25">
      <c r="B89" s="31"/>
      <c r="C89" s="31"/>
    </row>
    <row r="90" spans="1:11" x14ac:dyDescent="0.25">
      <c r="A90" s="35"/>
    </row>
  </sheetData>
  <mergeCells count="4">
    <mergeCell ref="A82:D82"/>
    <mergeCell ref="A86:C86"/>
    <mergeCell ref="A87:C87"/>
    <mergeCell ref="A1:K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cereynolds</dc:creator>
  <cp:lastModifiedBy>Rick Elliott</cp:lastModifiedBy>
  <cp:lastPrinted>2023-12-15T21:12:35Z</cp:lastPrinted>
  <dcterms:created xsi:type="dcterms:W3CDTF">2022-04-05T16:39:50Z</dcterms:created>
  <dcterms:modified xsi:type="dcterms:W3CDTF">2023-12-15T21:12:56Z</dcterms:modified>
</cp:coreProperties>
</file>